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9F4012C-DA75-419D-81EF-54F42B7BD4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l." sheetId="9" r:id="rId1"/>
    <sheet name="Rach. zysk. i str." sheetId="2" r:id="rId2"/>
    <sheet name="Spł." sheetId="10" r:id="rId3"/>
  </sheets>
  <definedNames>
    <definedName name="_xlnm.Print_Area" localSheetId="0">Bil.!$A$1:$L$36</definedName>
    <definedName name="_xlnm.Print_Area" localSheetId="1">'Rach. zysk. i str.'!$A$1:$L$25</definedName>
    <definedName name="_xlnm.Print_Area" localSheetId="2">Spł.!$A$1:$L$23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C4" i="10" s="1"/>
  <c r="D4" i="2"/>
  <c r="D4" i="10" s="1"/>
  <c r="E4" i="2"/>
  <c r="F4" i="2"/>
  <c r="G4" i="2"/>
  <c r="G4" i="10" s="1"/>
  <c r="H4" i="2"/>
  <c r="H4" i="10" s="1"/>
  <c r="I4" i="2"/>
  <c r="I4" i="10" s="1"/>
  <c r="J4" i="2"/>
  <c r="J4" i="10" s="1"/>
  <c r="K4" i="2"/>
  <c r="K4" i="10" s="1"/>
  <c r="L4" i="2"/>
  <c r="L4" i="10" s="1"/>
  <c r="B4" i="2"/>
  <c r="B4" i="10" s="1"/>
  <c r="E4" i="10"/>
  <c r="F4" i="10"/>
  <c r="K20" i="10" l="1"/>
  <c r="L20" i="10"/>
  <c r="K12" i="10"/>
  <c r="L12" i="10"/>
  <c r="K10" i="10"/>
  <c r="L10" i="10"/>
  <c r="K8" i="10"/>
  <c r="L8" i="10"/>
  <c r="K14" i="2"/>
  <c r="K10" i="2" s="1"/>
  <c r="K6" i="10" s="1"/>
  <c r="L14" i="2"/>
  <c r="L10" i="2" s="1"/>
  <c r="L6" i="10" s="1"/>
  <c r="K5" i="2"/>
  <c r="K5" i="10" s="1"/>
  <c r="L5" i="2"/>
  <c r="L5" i="10" s="1"/>
  <c r="K22" i="9"/>
  <c r="L22" i="9"/>
  <c r="K15" i="9"/>
  <c r="L15" i="9"/>
  <c r="K7" i="9"/>
  <c r="L7" i="9"/>
  <c r="L6" i="9" s="1"/>
  <c r="L29" i="9" s="1"/>
  <c r="K6" i="9"/>
  <c r="K29" i="9" s="1"/>
  <c r="L21" i="2" l="1"/>
  <c r="L23" i="2" s="1"/>
  <c r="K21" i="2"/>
  <c r="K23" i="2" s="1"/>
  <c r="K7" i="10" l="1"/>
  <c r="K25" i="2"/>
  <c r="K9" i="10" s="1"/>
  <c r="K11" i="10" s="1"/>
  <c r="K19" i="10" s="1"/>
  <c r="K23" i="10" s="1"/>
  <c r="L7" i="10"/>
  <c r="L25" i="2"/>
  <c r="L9" i="10" s="1"/>
  <c r="L11" i="10" s="1"/>
  <c r="L19" i="10" s="1"/>
  <c r="L23" i="10" s="1"/>
  <c r="B5" i="2" l="1"/>
  <c r="C22" i="9"/>
  <c r="D22" i="9"/>
  <c r="E22" i="9"/>
  <c r="F22" i="9"/>
  <c r="G22" i="9"/>
  <c r="H22" i="9"/>
  <c r="I22" i="9"/>
  <c r="J22" i="9"/>
  <c r="B22" i="9"/>
  <c r="C7" i="9"/>
  <c r="D7" i="9"/>
  <c r="E7" i="9"/>
  <c r="F7" i="9"/>
  <c r="G7" i="9"/>
  <c r="G6" i="9" s="1"/>
  <c r="G29" i="9" s="1"/>
  <c r="H7" i="9"/>
  <c r="I7" i="9"/>
  <c r="J7" i="9"/>
  <c r="B7" i="9"/>
  <c r="B10" i="10"/>
  <c r="C8" i="10"/>
  <c r="D8" i="10"/>
  <c r="E8" i="10"/>
  <c r="F8" i="10"/>
  <c r="G8" i="10"/>
  <c r="H8" i="10"/>
  <c r="I8" i="10"/>
  <c r="J8" i="10"/>
  <c r="B8" i="10"/>
  <c r="J20" i="10"/>
  <c r="I20" i="10"/>
  <c r="H20" i="10"/>
  <c r="G20" i="10"/>
  <c r="F20" i="10"/>
  <c r="E20" i="10"/>
  <c r="D20" i="10"/>
  <c r="C20" i="10"/>
  <c r="B20" i="10"/>
  <c r="J12" i="10"/>
  <c r="I12" i="10"/>
  <c r="H12" i="10"/>
  <c r="G12" i="10"/>
  <c r="F12" i="10"/>
  <c r="E12" i="10"/>
  <c r="D12" i="10"/>
  <c r="C12" i="10"/>
  <c r="B12" i="10"/>
  <c r="J10" i="10"/>
  <c r="I10" i="10"/>
  <c r="H10" i="10"/>
  <c r="G10" i="10"/>
  <c r="F10" i="10"/>
  <c r="E10" i="10"/>
  <c r="D10" i="10"/>
  <c r="C10" i="10"/>
  <c r="J14" i="2"/>
  <c r="J10" i="2" s="1"/>
  <c r="J6" i="10" s="1"/>
  <c r="I14" i="2"/>
  <c r="H14" i="2"/>
  <c r="H10" i="2" s="1"/>
  <c r="G14" i="2"/>
  <c r="G10" i="2" s="1"/>
  <c r="F14" i="2"/>
  <c r="F10" i="2" s="1"/>
  <c r="F6" i="10" s="1"/>
  <c r="E14" i="2"/>
  <c r="E10" i="2" s="1"/>
  <c r="E6" i="10" s="1"/>
  <c r="D14" i="2"/>
  <c r="D10" i="2" s="1"/>
  <c r="D6" i="10" s="1"/>
  <c r="C14" i="2"/>
  <c r="C10" i="2" s="1"/>
  <c r="C6" i="10" s="1"/>
  <c r="B14" i="2"/>
  <c r="B10" i="2" s="1"/>
  <c r="B6" i="10" s="1"/>
  <c r="I10" i="2"/>
  <c r="I6" i="10" s="1"/>
  <c r="J5" i="2"/>
  <c r="I5" i="2"/>
  <c r="H5" i="2"/>
  <c r="H5" i="10" s="1"/>
  <c r="G5" i="2"/>
  <c r="G5" i="10" s="1"/>
  <c r="F5" i="2"/>
  <c r="F5" i="10" s="1"/>
  <c r="E5" i="2"/>
  <c r="E5" i="10" s="1"/>
  <c r="D5" i="2"/>
  <c r="C5" i="2"/>
  <c r="B5" i="10"/>
  <c r="J15" i="9"/>
  <c r="I15" i="9"/>
  <c r="H15" i="9"/>
  <c r="G15" i="9"/>
  <c r="F15" i="9"/>
  <c r="F6" i="9" s="1"/>
  <c r="E15" i="9"/>
  <c r="D15" i="9"/>
  <c r="C15" i="9"/>
  <c r="B15" i="9"/>
  <c r="J6" i="9"/>
  <c r="J21" i="2" l="1"/>
  <c r="J23" i="2" s="1"/>
  <c r="B6" i="9"/>
  <c r="B29" i="9" s="1"/>
  <c r="D6" i="9"/>
  <c r="D29" i="9" s="1"/>
  <c r="H6" i="9"/>
  <c r="H29" i="9" s="1"/>
  <c r="J29" i="9"/>
  <c r="F29" i="9"/>
  <c r="G6" i="10"/>
  <c r="G21" i="2"/>
  <c r="G23" i="2" s="1"/>
  <c r="G7" i="10" s="1"/>
  <c r="F21" i="2"/>
  <c r="F23" i="2" s="1"/>
  <c r="J5" i="10"/>
  <c r="D21" i="2"/>
  <c r="D23" i="2" s="1"/>
  <c r="I6" i="9"/>
  <c r="I29" i="9" s="1"/>
  <c r="E6" i="9"/>
  <c r="E29" i="9" s="1"/>
  <c r="J25" i="2"/>
  <c r="J9" i="10" s="1"/>
  <c r="J11" i="10" s="1"/>
  <c r="J7" i="10"/>
  <c r="H6" i="10"/>
  <c r="H21" i="2"/>
  <c r="H23" i="2" s="1"/>
  <c r="C21" i="2"/>
  <c r="C23" i="2" s="1"/>
  <c r="C5" i="10"/>
  <c r="G25" i="2"/>
  <c r="G9" i="10" s="1"/>
  <c r="G11" i="10" s="1"/>
  <c r="G19" i="10" s="1"/>
  <c r="G23" i="10" s="1"/>
  <c r="D5" i="10"/>
  <c r="I5" i="10"/>
  <c r="I21" i="2"/>
  <c r="I23" i="2" s="1"/>
  <c r="C6" i="9"/>
  <c r="C29" i="9" s="1"/>
  <c r="B21" i="2"/>
  <c r="B23" i="2" s="1"/>
  <c r="E21" i="2"/>
  <c r="E23" i="2" s="1"/>
  <c r="J19" i="10" l="1"/>
  <c r="J23" i="10" s="1"/>
  <c r="F7" i="10"/>
  <c r="F25" i="2"/>
  <c r="F9" i="10" s="1"/>
  <c r="F11" i="10" s="1"/>
  <c r="F19" i="10" s="1"/>
  <c r="F23" i="10" s="1"/>
  <c r="D25" i="2"/>
  <c r="D9" i="10" s="1"/>
  <c r="D11" i="10" s="1"/>
  <c r="D19" i="10" s="1"/>
  <c r="D23" i="10" s="1"/>
  <c r="D7" i="10"/>
  <c r="B7" i="10"/>
  <c r="B25" i="2"/>
  <c r="B9" i="10" s="1"/>
  <c r="B11" i="10" s="1"/>
  <c r="B19" i="10" s="1"/>
  <c r="B23" i="10" s="1"/>
  <c r="H7" i="10"/>
  <c r="H25" i="2"/>
  <c r="H9" i="10" s="1"/>
  <c r="H11" i="10" s="1"/>
  <c r="H19" i="10" s="1"/>
  <c r="H23" i="10" s="1"/>
  <c r="E7" i="10"/>
  <c r="E25" i="2"/>
  <c r="E9" i="10" s="1"/>
  <c r="E11" i="10" s="1"/>
  <c r="E19" i="10" s="1"/>
  <c r="E23" i="10" s="1"/>
  <c r="I25" i="2"/>
  <c r="I9" i="10" s="1"/>
  <c r="I11" i="10" s="1"/>
  <c r="I19" i="10" s="1"/>
  <c r="I23" i="10" s="1"/>
  <c r="I7" i="10"/>
  <c r="C7" i="10"/>
  <c r="C25" i="2"/>
  <c r="C9" i="10" s="1"/>
  <c r="C11" i="10" s="1"/>
  <c r="C19" i="10" s="1"/>
  <c r="C23" i="10" s="1"/>
</calcChain>
</file>

<file path=xl/sharedStrings.xml><?xml version="1.0" encoding="utf-8"?>
<sst xmlns="http://schemas.openxmlformats.org/spreadsheetml/2006/main" count="71" uniqueCount="62">
  <si>
    <t>-</t>
  </si>
  <si>
    <t>Przychody</t>
  </si>
  <si>
    <t>Koszty</t>
  </si>
  <si>
    <t>Podatek</t>
  </si>
  <si>
    <t>Zysk brutto</t>
  </si>
  <si>
    <t>Zysk netto</t>
  </si>
  <si>
    <t>Zysk netto na miesiąc</t>
  </si>
  <si>
    <t>Zysk miesięczny netto pomniejszony o spłaty</t>
  </si>
  <si>
    <t>Spłata zobowiązań wnioskodawcy</t>
  </si>
  <si>
    <t>Bilans firmy</t>
  </si>
  <si>
    <t>1. Grunty i tereny</t>
  </si>
  <si>
    <t>2. Budynki i budowle</t>
  </si>
  <si>
    <t>3. Maszyny i urządzenia</t>
  </si>
  <si>
    <t>4. Środki transportu</t>
  </si>
  <si>
    <t>5. Wyposażenie</t>
  </si>
  <si>
    <t>6. Inwestycje</t>
  </si>
  <si>
    <t>7. Wartości niematerialne i prawne</t>
  </si>
  <si>
    <t>2. Surowce</t>
  </si>
  <si>
    <t>3. Wyroby Gotowe</t>
  </si>
  <si>
    <t>5. Papiery wartościowe krótkoterminowe</t>
  </si>
  <si>
    <t>AKTYWA (I+II)</t>
  </si>
  <si>
    <t>1. Towary / zapasy</t>
  </si>
  <si>
    <t>4. Gotówka w kasie i środki na rachunku bankowym</t>
  </si>
  <si>
    <t>Rachunek Zysków i Strat</t>
  </si>
  <si>
    <t>1. Sprzedaż usług i towarów</t>
  </si>
  <si>
    <t>1. Kapitał własny</t>
  </si>
  <si>
    <t>5. Zobowiązania wobec dostawców</t>
  </si>
  <si>
    <t>6. Pozostałe zobowiązania</t>
  </si>
  <si>
    <t>1. Zakupy towarów, surowców, materiałów</t>
  </si>
  <si>
    <t>3. Czynsz za lokal</t>
  </si>
  <si>
    <t>5. Amortyzacja</t>
  </si>
  <si>
    <t>6. Energia, woda, gaz</t>
  </si>
  <si>
    <t>2. Wynagrodzenia pracowników z narzutami</t>
  </si>
  <si>
    <t>7. Zmiany stanu zapasów</t>
  </si>
  <si>
    <t>8. Inne</t>
  </si>
  <si>
    <t>Podatek dochodowy</t>
  </si>
  <si>
    <t>V. Zysk Brutto (III-IV)</t>
  </si>
  <si>
    <t>VII. Zysk netto (V-VI)</t>
  </si>
  <si>
    <t>I. PRZYCHODY (1+2)</t>
  </si>
  <si>
    <t>II. KOSZTY (1+2+…...+8)</t>
  </si>
  <si>
    <t>Spłaty roczne, kredytów, pożyczek, leasingów:</t>
  </si>
  <si>
    <t>3. Zobowiązania krótkoterminowe - pożyczki, kredyty, leasingi- do 1 roku</t>
  </si>
  <si>
    <t>2. Zobowiązania długoterminowe -pożyczki, kredyty, leasingi- powyżej 1 roku</t>
  </si>
  <si>
    <t>Wyszczególnienie w tys. zł</t>
  </si>
  <si>
    <t>I. AKTYWA TRWAŁE</t>
  </si>
  <si>
    <t>II. AKTYWA OBROTOWE</t>
  </si>
  <si>
    <t>4. Pożyczka SCREP                      /saldo na koniec roku/</t>
  </si>
  <si>
    <t>Wyszczególnienie             w tys. zł</t>
  </si>
  <si>
    <t>2. Pozostałe przychody /należy wymienić jakie/:</t>
  </si>
  <si>
    <t>4. Odsetki od kredytów / pożyczek</t>
  </si>
  <si>
    <t>4.1 Odsetki od pożyczek SCREP</t>
  </si>
  <si>
    <t>4.2 Pozostłe odsetki od kredytów / pożyczek</t>
  </si>
  <si>
    <t>IV. składki na ZUS/KRUS</t>
  </si>
  <si>
    <t>Spłaty miesięczne rat kapitałowych kredytów, pożyczek:</t>
  </si>
  <si>
    <t>Spłata prywatnych zobowiązań</t>
  </si>
  <si>
    <t>Zysk miesięczny netto pomniejszony o prywatne zobowiązania</t>
  </si>
  <si>
    <t>PASYWA (1+2+3+4+5+6)</t>
  </si>
  <si>
    <t>Suma bilansowa</t>
  </si>
  <si>
    <t>III. Dochód (I-II)</t>
  </si>
  <si>
    <t>pożyczka na rozwój turystyki</t>
  </si>
  <si>
    <t>podpis Wnioskodawcy</t>
  </si>
  <si>
    <t>6. Należności od odbiorców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</si>
</sst>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>
    <font>
      <sz val="11"/>
      <color theme="1"/>
      <name val="Czcionka tekstu podstawowego"/>
      <family val="2"/>
      <charset val="238"/>
    </font>
    <font>
      <b/>
      <i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2"/>
      <color indexed="8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i/>
      <sz val="16"/>
      <color indexed="8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5" fillId="0" borderId="1" xfId="0" applyFont="1" applyBorder="1"/>
    <xf numFmtId="0" fontId="3" fillId="4" borderId="1" xfId="0" applyFont="1" applyFill="1" applyBorder="1" applyAlignment="1">
      <alignment wrapText="1"/>
    </xf>
    <xf numFmtId="0" fontId="7" fillId="4" borderId="0" xfId="0" applyFont="1" applyFill="1" applyAlignment="1">
      <alignment horizontal="center" vertical="center"/>
    </xf>
    <xf numFmtId="0" fontId="10" fillId="0" borderId="0" xfId="0" applyFont="1"/>
    <xf numFmtId="164" fontId="4" fillId="4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top" wrapText="1"/>
    </xf>
    <xf numFmtId="164" fontId="6" fillId="0" borderId="0" xfId="0" applyNumberFormat="1" applyFont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/>
    <xf numFmtId="164" fontId="5" fillId="4" borderId="1" xfId="0" applyNumberFormat="1" applyFont="1" applyFill="1" applyBorder="1" applyAlignment="1">
      <alignment vertical="center"/>
    </xf>
    <xf numFmtId="164" fontId="5" fillId="0" borderId="1" xfId="0" applyNumberFormat="1" applyFont="1" applyBorder="1"/>
    <xf numFmtId="164" fontId="5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  <protection locked="0"/>
    </xf>
    <xf numFmtId="164" fontId="4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top" wrapText="1"/>
    </xf>
    <xf numFmtId="164" fontId="4" fillId="5" borderId="1" xfId="0" applyNumberFormat="1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164" fontId="5" fillId="5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/>
    </xf>
    <xf numFmtId="164" fontId="6" fillId="0" borderId="2" xfId="0" applyNumberFormat="1" applyFont="1" applyBorder="1" applyAlignment="1" applyProtection="1">
      <alignment horizontal="center"/>
      <protection locked="0"/>
    </xf>
    <xf numFmtId="164" fontId="6" fillId="0" borderId="3" xfId="0" applyNumberFormat="1" applyFont="1" applyBorder="1" applyAlignment="1" applyProtection="1">
      <alignment horizontal="center"/>
      <protection locked="0"/>
    </xf>
    <xf numFmtId="164" fontId="6" fillId="0" borderId="4" xfId="0" applyNumberFormat="1" applyFont="1" applyBorder="1" applyAlignment="1" applyProtection="1">
      <alignment horizontal="center"/>
      <protection locked="0"/>
    </xf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0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showGridLines="0" tabSelected="1" view="pageBreakPreview" topLeftCell="A19" zoomScaleNormal="100" zoomScaleSheetLayoutView="100" workbookViewId="0">
      <selection activeCell="F32" sqref="F32"/>
    </sheetView>
  </sheetViews>
  <sheetFormatPr defaultColWidth="8.75" defaultRowHeight="15"/>
  <cols>
    <col min="1" max="1" width="22.375" style="1" customWidth="1"/>
    <col min="2" max="16384" width="8.75" style="1"/>
  </cols>
  <sheetData>
    <row r="1" spans="1:14" ht="13.9" customHeight="1">
      <c r="A1" s="40" t="s">
        <v>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"/>
      <c r="N1" s="2"/>
    </row>
    <row r="2" spans="1:14" ht="12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2"/>
      <c r="N2" s="2"/>
    </row>
    <row r="3" spans="1:14" ht="12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2"/>
      <c r="N3" s="2"/>
    </row>
    <row r="4" spans="1:14" ht="16.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4" ht="31.5">
      <c r="A5" s="30" t="s">
        <v>43</v>
      </c>
      <c r="B5" s="31">
        <v>2022</v>
      </c>
      <c r="C5" s="31">
        <v>2022</v>
      </c>
      <c r="D5" s="31">
        <v>2023</v>
      </c>
      <c r="E5" s="31">
        <v>2024</v>
      </c>
      <c r="F5" s="31">
        <v>2025</v>
      </c>
      <c r="G5" s="31">
        <v>2026</v>
      </c>
      <c r="H5" s="31">
        <v>2027</v>
      </c>
      <c r="I5" s="31">
        <v>2028</v>
      </c>
      <c r="J5" s="31">
        <v>2029</v>
      </c>
      <c r="K5" s="31">
        <v>2030</v>
      </c>
      <c r="L5" s="31">
        <v>2031</v>
      </c>
    </row>
    <row r="6" spans="1:14" ht="15.75">
      <c r="A6" s="30" t="s">
        <v>20</v>
      </c>
      <c r="B6" s="32">
        <f>B7+B15</f>
        <v>0</v>
      </c>
      <c r="C6" s="32">
        <f t="shared" ref="C6:L6" si="0">C7+C15</f>
        <v>0</v>
      </c>
      <c r="D6" s="32">
        <f t="shared" si="0"/>
        <v>0</v>
      </c>
      <c r="E6" s="32">
        <f t="shared" si="0"/>
        <v>0</v>
      </c>
      <c r="F6" s="32">
        <f t="shared" si="0"/>
        <v>0</v>
      </c>
      <c r="G6" s="32">
        <f t="shared" si="0"/>
        <v>0</v>
      </c>
      <c r="H6" s="32">
        <f t="shared" si="0"/>
        <v>0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</row>
    <row r="7" spans="1:14" ht="15.75">
      <c r="A7" s="3" t="s">
        <v>44</v>
      </c>
      <c r="B7" s="18">
        <f>SUM(B8:B14)</f>
        <v>0</v>
      </c>
      <c r="C7" s="18">
        <f t="shared" ref="C7:L7" si="1">SUM(C8:C14)</f>
        <v>0</v>
      </c>
      <c r="D7" s="18">
        <f t="shared" si="1"/>
        <v>0</v>
      </c>
      <c r="E7" s="18">
        <f t="shared" si="1"/>
        <v>0</v>
      </c>
      <c r="F7" s="18">
        <f t="shared" si="1"/>
        <v>0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0</v>
      </c>
    </row>
    <row r="8" spans="1:14" ht="15.75">
      <c r="A8" s="4" t="s">
        <v>10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4" ht="15.75">
      <c r="A9" s="4" t="s">
        <v>11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4" ht="15.75">
      <c r="A10" s="4" t="s">
        <v>12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5.75">
      <c r="A11" s="4" t="s">
        <v>13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4" ht="15.75">
      <c r="A12" s="4" t="s">
        <v>14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4" ht="15.75">
      <c r="A13" s="4" t="s">
        <v>15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4" ht="31.5">
      <c r="A14" s="4" t="s">
        <v>16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4" ht="15.75">
      <c r="A15" s="3" t="s">
        <v>45</v>
      </c>
      <c r="B15" s="18">
        <f>SUM(B16:B21)</f>
        <v>0</v>
      </c>
      <c r="C15" s="18">
        <f t="shared" ref="C15:L15" si="2">SUM(C16:C21)</f>
        <v>0</v>
      </c>
      <c r="D15" s="18">
        <f t="shared" si="2"/>
        <v>0</v>
      </c>
      <c r="E15" s="18">
        <f t="shared" si="2"/>
        <v>0</v>
      </c>
      <c r="F15" s="18">
        <f t="shared" si="2"/>
        <v>0</v>
      </c>
      <c r="G15" s="18">
        <f t="shared" si="2"/>
        <v>0</v>
      </c>
      <c r="H15" s="18">
        <f t="shared" si="2"/>
        <v>0</v>
      </c>
      <c r="I15" s="18">
        <f t="shared" si="2"/>
        <v>0</v>
      </c>
      <c r="J15" s="18">
        <f t="shared" si="2"/>
        <v>0</v>
      </c>
      <c r="K15" s="18">
        <f t="shared" si="2"/>
        <v>0</v>
      </c>
      <c r="L15" s="18">
        <f t="shared" si="2"/>
        <v>0</v>
      </c>
    </row>
    <row r="16" spans="1:14" ht="15.75">
      <c r="A16" s="5" t="s">
        <v>21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 ht="15.75">
      <c r="A17" s="5" t="s">
        <v>17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ht="15.75">
      <c r="A18" s="5" t="s">
        <v>18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2" ht="31.5">
      <c r="A19" s="5" t="s">
        <v>22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31.5">
      <c r="A20" s="5" t="s">
        <v>19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ht="15.75">
      <c r="A21" s="5" t="s">
        <v>61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2" ht="15.75">
      <c r="A22" s="33" t="s">
        <v>56</v>
      </c>
      <c r="B22" s="32">
        <f>SUM(B23:B28)</f>
        <v>0</v>
      </c>
      <c r="C22" s="32">
        <f t="shared" ref="C22:L22" si="3">SUM(C23:C28)</f>
        <v>0</v>
      </c>
      <c r="D22" s="32">
        <f t="shared" si="3"/>
        <v>0</v>
      </c>
      <c r="E22" s="32">
        <f t="shared" si="3"/>
        <v>0</v>
      </c>
      <c r="F22" s="32">
        <f t="shared" si="3"/>
        <v>0</v>
      </c>
      <c r="G22" s="32">
        <f t="shared" si="3"/>
        <v>0</v>
      </c>
      <c r="H22" s="32">
        <f t="shared" si="3"/>
        <v>0</v>
      </c>
      <c r="I22" s="32">
        <f t="shared" si="3"/>
        <v>0</v>
      </c>
      <c r="J22" s="32">
        <f t="shared" si="3"/>
        <v>0</v>
      </c>
      <c r="K22" s="32">
        <f t="shared" si="3"/>
        <v>0</v>
      </c>
      <c r="L22" s="32">
        <f t="shared" si="3"/>
        <v>0</v>
      </c>
    </row>
    <row r="23" spans="1:12" ht="15.75">
      <c r="A23" s="4" t="s">
        <v>25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 ht="63">
      <c r="A24" s="4" t="s">
        <v>42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 ht="47.25">
      <c r="A25" s="4" t="s">
        <v>41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31.5">
      <c r="A26" s="4" t="s">
        <v>46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31.5">
      <c r="A27" s="4" t="s">
        <v>26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15.75">
      <c r="A28" s="4" t="s">
        <v>27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15.75">
      <c r="A29" s="34" t="s">
        <v>57</v>
      </c>
      <c r="B29" s="35">
        <f>B6-B22</f>
        <v>0</v>
      </c>
      <c r="C29" s="35">
        <f t="shared" ref="C29:L29" si="4">C6-C22</f>
        <v>0</v>
      </c>
      <c r="D29" s="35">
        <f t="shared" si="4"/>
        <v>0</v>
      </c>
      <c r="E29" s="35">
        <f t="shared" si="4"/>
        <v>0</v>
      </c>
      <c r="F29" s="35">
        <f t="shared" si="4"/>
        <v>0</v>
      </c>
      <c r="G29" s="35">
        <f t="shared" si="4"/>
        <v>0</v>
      </c>
      <c r="H29" s="35">
        <f t="shared" si="4"/>
        <v>0</v>
      </c>
      <c r="I29" s="35">
        <f t="shared" si="4"/>
        <v>0</v>
      </c>
      <c r="J29" s="35">
        <f t="shared" si="4"/>
        <v>0</v>
      </c>
      <c r="K29" s="35">
        <f t="shared" si="4"/>
        <v>0</v>
      </c>
      <c r="L29" s="35">
        <f t="shared" si="4"/>
        <v>0</v>
      </c>
    </row>
    <row r="30" spans="1:12" ht="30" customHeight="1"/>
    <row r="31" spans="1:12" ht="30" customHeight="1">
      <c r="A31" s="20"/>
      <c r="B31" s="21"/>
      <c r="C31" s="21"/>
      <c r="D31" s="21"/>
      <c r="E31" s="21"/>
      <c r="F31" s="21"/>
      <c r="G31" s="41"/>
      <c r="H31" s="42"/>
      <c r="I31" s="42"/>
      <c r="J31" s="42"/>
      <c r="K31" s="43"/>
      <c r="L31" s="21"/>
    </row>
    <row r="32" spans="1:12">
      <c r="G32" s="44"/>
      <c r="H32" s="45"/>
      <c r="I32" s="45"/>
      <c r="J32" s="45"/>
      <c r="K32" s="46"/>
    </row>
    <row r="33" spans="7:11">
      <c r="G33" s="47"/>
      <c r="H33" s="48"/>
      <c r="I33" s="48"/>
      <c r="J33" s="48"/>
      <c r="K33" s="49"/>
    </row>
    <row r="34" spans="7:11" ht="16.5">
      <c r="G34" s="50" t="s">
        <v>60</v>
      </c>
      <c r="H34" s="50"/>
      <c r="I34" s="50"/>
      <c r="J34" s="50"/>
      <c r="K34" s="50"/>
    </row>
  </sheetData>
  <mergeCells count="2">
    <mergeCell ref="A1:L2"/>
    <mergeCell ref="G34:K34"/>
  </mergeCells>
  <phoneticPr fontId="0" type="noConversion"/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view="pageBreakPreview" topLeftCell="A4" zoomScaleNormal="100" zoomScaleSheetLayoutView="100" workbookViewId="0">
      <selection activeCell="P6" sqref="P6"/>
    </sheetView>
  </sheetViews>
  <sheetFormatPr defaultColWidth="8.75" defaultRowHeight="15"/>
  <cols>
    <col min="1" max="1" width="17.375" style="1" customWidth="1"/>
    <col min="2" max="2" width="11.25" style="1" customWidth="1"/>
    <col min="3" max="16384" width="8.75" style="1"/>
  </cols>
  <sheetData>
    <row r="1" spans="1:12" ht="13.9" customHeight="1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3.9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6.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31.5">
      <c r="A4" s="30" t="s">
        <v>47</v>
      </c>
      <c r="B4" s="36">
        <f>Bil.!B5</f>
        <v>2022</v>
      </c>
      <c r="C4" s="36">
        <f>Bil.!C5</f>
        <v>2022</v>
      </c>
      <c r="D4" s="36">
        <f>Bil.!D5</f>
        <v>2023</v>
      </c>
      <c r="E4" s="36">
        <f>Bil.!E5</f>
        <v>2024</v>
      </c>
      <c r="F4" s="36">
        <f>Bil.!F5</f>
        <v>2025</v>
      </c>
      <c r="G4" s="36">
        <f>Bil.!G5</f>
        <v>2026</v>
      </c>
      <c r="H4" s="36">
        <f>Bil.!H5</f>
        <v>2027</v>
      </c>
      <c r="I4" s="36">
        <f>Bil.!I5</f>
        <v>2028</v>
      </c>
      <c r="J4" s="36">
        <f>Bil.!J5</f>
        <v>2029</v>
      </c>
      <c r="K4" s="36">
        <f>Bil.!K5</f>
        <v>2030</v>
      </c>
      <c r="L4" s="36">
        <f>Bil.!L5</f>
        <v>2031</v>
      </c>
    </row>
    <row r="5" spans="1:12" ht="15.75">
      <c r="A5" s="6" t="s">
        <v>38</v>
      </c>
      <c r="B5" s="18">
        <f>SUM(B6:B7)</f>
        <v>0</v>
      </c>
      <c r="C5" s="18">
        <f t="shared" ref="C5:L5" si="0">SUM(C6:C7)</f>
        <v>0</v>
      </c>
      <c r="D5" s="18">
        <f t="shared" si="0"/>
        <v>0</v>
      </c>
      <c r="E5" s="18">
        <f t="shared" si="0"/>
        <v>0</v>
      </c>
      <c r="F5" s="18">
        <f t="shared" si="0"/>
        <v>0</v>
      </c>
      <c r="G5" s="18">
        <f t="shared" si="0"/>
        <v>0</v>
      </c>
      <c r="H5" s="18">
        <f t="shared" si="0"/>
        <v>0</v>
      </c>
      <c r="I5" s="18">
        <f t="shared" si="0"/>
        <v>0</v>
      </c>
      <c r="J5" s="18">
        <f t="shared" si="0"/>
        <v>0</v>
      </c>
      <c r="K5" s="18">
        <f t="shared" si="0"/>
        <v>0</v>
      </c>
      <c r="L5" s="18">
        <f t="shared" si="0"/>
        <v>0</v>
      </c>
    </row>
    <row r="6" spans="1:12" ht="31.5">
      <c r="A6" s="7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47.25">
      <c r="A7" s="7" t="s">
        <v>48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ht="15.75">
      <c r="A8" s="8" t="s">
        <v>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ht="15.75">
      <c r="A9" s="8" t="s">
        <v>0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ht="31.5">
      <c r="A10" s="6" t="s">
        <v>39</v>
      </c>
      <c r="B10" s="18">
        <f>B11+B12+B13+B14+B17+B18+B19+B20</f>
        <v>0</v>
      </c>
      <c r="C10" s="18">
        <f t="shared" ref="C10:L10" si="1">C11+C12+C13+C14+C17+C18+C19+C20</f>
        <v>0</v>
      </c>
      <c r="D10" s="18">
        <f t="shared" si="1"/>
        <v>0</v>
      </c>
      <c r="E10" s="18">
        <f t="shared" si="1"/>
        <v>0</v>
      </c>
      <c r="F10" s="18">
        <f t="shared" si="1"/>
        <v>0</v>
      </c>
      <c r="G10" s="18">
        <f t="shared" si="1"/>
        <v>0</v>
      </c>
      <c r="H10" s="18">
        <f t="shared" si="1"/>
        <v>0</v>
      </c>
      <c r="I10" s="18">
        <f t="shared" si="1"/>
        <v>0</v>
      </c>
      <c r="J10" s="18">
        <f t="shared" si="1"/>
        <v>0</v>
      </c>
      <c r="K10" s="18">
        <f t="shared" si="1"/>
        <v>0</v>
      </c>
      <c r="L10" s="18">
        <f t="shared" si="1"/>
        <v>0</v>
      </c>
    </row>
    <row r="11" spans="1:12" ht="31.5">
      <c r="A11" s="7" t="s">
        <v>28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ht="47.25">
      <c r="A12" s="7" t="s">
        <v>32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ht="15.75">
      <c r="A13" s="7" t="s">
        <v>29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 ht="31.5">
      <c r="A14" s="9" t="s">
        <v>49</v>
      </c>
      <c r="B14" s="23">
        <f>B15+B16</f>
        <v>0</v>
      </c>
      <c r="C14" s="23">
        <f t="shared" ref="C14:L14" si="2">C15+C16</f>
        <v>0</v>
      </c>
      <c r="D14" s="23">
        <f t="shared" si="2"/>
        <v>0</v>
      </c>
      <c r="E14" s="23">
        <f t="shared" si="2"/>
        <v>0</v>
      </c>
      <c r="F14" s="23">
        <f t="shared" si="2"/>
        <v>0</v>
      </c>
      <c r="G14" s="23">
        <f t="shared" si="2"/>
        <v>0</v>
      </c>
      <c r="H14" s="23">
        <f t="shared" si="2"/>
        <v>0</v>
      </c>
      <c r="I14" s="23">
        <f t="shared" si="2"/>
        <v>0</v>
      </c>
      <c r="J14" s="23">
        <f t="shared" si="2"/>
        <v>0</v>
      </c>
      <c r="K14" s="23">
        <f t="shared" si="2"/>
        <v>0</v>
      </c>
      <c r="L14" s="23">
        <f t="shared" si="2"/>
        <v>0</v>
      </c>
    </row>
    <row r="15" spans="1:12" ht="31.5">
      <c r="A15" s="10" t="s">
        <v>50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2" ht="47.25">
      <c r="A16" s="10" t="s">
        <v>51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ht="15.75">
      <c r="A17" s="7" t="s">
        <v>30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 ht="15.75">
      <c r="A18" s="7" t="s">
        <v>31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31.5">
      <c r="A19" s="7" t="s">
        <v>33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ht="15.75">
      <c r="A20" s="7" t="s">
        <v>34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 ht="15.75">
      <c r="A21" s="6" t="s">
        <v>58</v>
      </c>
      <c r="B21" s="18">
        <f>B5-B10</f>
        <v>0</v>
      </c>
      <c r="C21" s="18">
        <f t="shared" ref="C21:L21" si="3">C5-C10</f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  <c r="H21" s="18">
        <f t="shared" si="3"/>
        <v>0</v>
      </c>
      <c r="I21" s="18">
        <f t="shared" si="3"/>
        <v>0</v>
      </c>
      <c r="J21" s="18">
        <f t="shared" si="3"/>
        <v>0</v>
      </c>
      <c r="K21" s="18">
        <f t="shared" si="3"/>
        <v>0</v>
      </c>
      <c r="L21" s="18">
        <f t="shared" si="3"/>
        <v>0</v>
      </c>
    </row>
    <row r="22" spans="1:12" ht="31.5">
      <c r="A22" s="7" t="s">
        <v>52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ht="15.75">
      <c r="A23" s="6" t="s">
        <v>36</v>
      </c>
      <c r="B23" s="18">
        <f>B21-B22</f>
        <v>0</v>
      </c>
      <c r="C23" s="18">
        <f t="shared" ref="C23:L23" si="4">C21-C22</f>
        <v>0</v>
      </c>
      <c r="D23" s="18">
        <f t="shared" si="4"/>
        <v>0</v>
      </c>
      <c r="E23" s="18">
        <f t="shared" si="4"/>
        <v>0</v>
      </c>
      <c r="F23" s="18">
        <f t="shared" si="4"/>
        <v>0</v>
      </c>
      <c r="G23" s="18">
        <f t="shared" si="4"/>
        <v>0</v>
      </c>
      <c r="H23" s="18">
        <f t="shared" si="4"/>
        <v>0</v>
      </c>
      <c r="I23" s="18">
        <f t="shared" si="4"/>
        <v>0</v>
      </c>
      <c r="J23" s="18">
        <f t="shared" si="4"/>
        <v>0</v>
      </c>
      <c r="K23" s="18">
        <f t="shared" si="4"/>
        <v>0</v>
      </c>
      <c r="L23" s="18">
        <f t="shared" si="4"/>
        <v>0</v>
      </c>
    </row>
    <row r="24" spans="1:12" ht="21.75" customHeight="1">
      <c r="A24" s="7" t="s">
        <v>35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15.75">
      <c r="A25" s="6" t="s">
        <v>37</v>
      </c>
      <c r="B25" s="18">
        <f>B23-B24</f>
        <v>0</v>
      </c>
      <c r="C25" s="18">
        <f t="shared" ref="C25:L25" si="5">C23-C24</f>
        <v>0</v>
      </c>
      <c r="D25" s="18">
        <f t="shared" si="5"/>
        <v>0</v>
      </c>
      <c r="E25" s="18">
        <f t="shared" si="5"/>
        <v>0</v>
      </c>
      <c r="F25" s="18">
        <f t="shared" si="5"/>
        <v>0</v>
      </c>
      <c r="G25" s="18">
        <f t="shared" si="5"/>
        <v>0</v>
      </c>
      <c r="H25" s="18">
        <f t="shared" si="5"/>
        <v>0</v>
      </c>
      <c r="I25" s="18">
        <f t="shared" si="5"/>
        <v>0</v>
      </c>
      <c r="J25" s="18">
        <f t="shared" si="5"/>
        <v>0</v>
      </c>
      <c r="K25" s="18">
        <f t="shared" si="5"/>
        <v>0</v>
      </c>
      <c r="L25" s="18">
        <f t="shared" si="5"/>
        <v>0</v>
      </c>
    </row>
  </sheetData>
  <mergeCells count="1">
    <mergeCell ref="A1:L2"/>
  </mergeCells>
  <phoneticPr fontId="0" type="noConversion"/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showGridLines="0" view="pageBreakPreview" zoomScaleNormal="90" zoomScaleSheetLayoutView="100" workbookViewId="0">
      <selection activeCell="C19" sqref="C19"/>
    </sheetView>
  </sheetViews>
  <sheetFormatPr defaultRowHeight="14.25"/>
  <cols>
    <col min="1" max="1" width="23.375" customWidth="1"/>
    <col min="2" max="3" width="8.875" bestFit="1" customWidth="1"/>
    <col min="4" max="10" width="9.125" bestFit="1" customWidth="1"/>
    <col min="11" max="11" width="9.125" customWidth="1"/>
  </cols>
  <sheetData>
    <row r="1" spans="1:12" ht="13.9" customHeight="1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3.9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6.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5.75">
      <c r="A4" s="11" t="s">
        <v>43</v>
      </c>
      <c r="B4" s="12">
        <f>'Rach. zysk. i str.'!B4</f>
        <v>2022</v>
      </c>
      <c r="C4" s="12">
        <f>'Rach. zysk. i str.'!C4</f>
        <v>2022</v>
      </c>
      <c r="D4" s="12">
        <f>'Rach. zysk. i str.'!D4</f>
        <v>2023</v>
      </c>
      <c r="E4" s="12">
        <f>'Rach. zysk. i str.'!E4</f>
        <v>2024</v>
      </c>
      <c r="F4" s="12">
        <f>'Rach. zysk. i str.'!F4</f>
        <v>2025</v>
      </c>
      <c r="G4" s="12">
        <f>'Rach. zysk. i str.'!G4</f>
        <v>2026</v>
      </c>
      <c r="H4" s="12">
        <f>'Rach. zysk. i str.'!H4</f>
        <v>2027</v>
      </c>
      <c r="I4" s="12">
        <f>'Rach. zysk. i str.'!I4</f>
        <v>2028</v>
      </c>
      <c r="J4" s="12">
        <f>'Rach. zysk. i str.'!J4</f>
        <v>2029</v>
      </c>
      <c r="K4" s="12">
        <f>'Rach. zysk. i str.'!K4</f>
        <v>2030</v>
      </c>
      <c r="L4" s="12">
        <f>'Rach. zysk. i str.'!L4</f>
        <v>2031</v>
      </c>
    </row>
    <row r="5" spans="1:12" ht="15.75">
      <c r="A5" s="13" t="s">
        <v>1</v>
      </c>
      <c r="B5" s="26">
        <f>'Rach. zysk. i str.'!B5</f>
        <v>0</v>
      </c>
      <c r="C5" s="26">
        <f>'Rach. zysk. i str.'!C5</f>
        <v>0</v>
      </c>
      <c r="D5" s="26">
        <f>'Rach. zysk. i str.'!D5</f>
        <v>0</v>
      </c>
      <c r="E5" s="26">
        <f>'Rach. zysk. i str.'!E5</f>
        <v>0</v>
      </c>
      <c r="F5" s="26">
        <f>'Rach. zysk. i str.'!F5</f>
        <v>0</v>
      </c>
      <c r="G5" s="26">
        <f>'Rach. zysk. i str.'!G5</f>
        <v>0</v>
      </c>
      <c r="H5" s="26">
        <f>'Rach. zysk. i str.'!H5</f>
        <v>0</v>
      </c>
      <c r="I5" s="26">
        <f>'Rach. zysk. i str.'!I5</f>
        <v>0</v>
      </c>
      <c r="J5" s="26">
        <f>'Rach. zysk. i str.'!J5</f>
        <v>0</v>
      </c>
      <c r="K5" s="26">
        <f>'Rach. zysk. i str.'!K5</f>
        <v>0</v>
      </c>
      <c r="L5" s="26">
        <f>'Rach. zysk. i str.'!L5</f>
        <v>0</v>
      </c>
    </row>
    <row r="6" spans="1:12" ht="15.75">
      <c r="A6" s="13" t="s">
        <v>2</v>
      </c>
      <c r="B6" s="26">
        <f>'Rach. zysk. i str.'!B10</f>
        <v>0</v>
      </c>
      <c r="C6" s="26">
        <f>'Rach. zysk. i str.'!C10</f>
        <v>0</v>
      </c>
      <c r="D6" s="26">
        <f>'Rach. zysk. i str.'!D10</f>
        <v>0</v>
      </c>
      <c r="E6" s="26">
        <f>'Rach. zysk. i str.'!E10</f>
        <v>0</v>
      </c>
      <c r="F6" s="26">
        <f>'Rach. zysk. i str.'!F10</f>
        <v>0</v>
      </c>
      <c r="G6" s="26">
        <f>'Rach. zysk. i str.'!G10</f>
        <v>0</v>
      </c>
      <c r="H6" s="26">
        <f>'Rach. zysk. i str.'!H10</f>
        <v>0</v>
      </c>
      <c r="I6" s="26">
        <f>'Rach. zysk. i str.'!I10</f>
        <v>0</v>
      </c>
      <c r="J6" s="26">
        <f>'Rach. zysk. i str.'!J10</f>
        <v>0</v>
      </c>
      <c r="K6" s="26">
        <f>'Rach. zysk. i str.'!K10</f>
        <v>0</v>
      </c>
      <c r="L6" s="26">
        <f>'Rach. zysk. i str.'!L10</f>
        <v>0</v>
      </c>
    </row>
    <row r="7" spans="1:12" ht="15.75">
      <c r="A7" s="13" t="s">
        <v>4</v>
      </c>
      <c r="B7" s="26">
        <f>'Rach. zysk. i str.'!B23</f>
        <v>0</v>
      </c>
      <c r="C7" s="26">
        <f>'Rach. zysk. i str.'!C23</f>
        <v>0</v>
      </c>
      <c r="D7" s="26">
        <f>'Rach. zysk. i str.'!D23</f>
        <v>0</v>
      </c>
      <c r="E7" s="26">
        <f>'Rach. zysk. i str.'!E23</f>
        <v>0</v>
      </c>
      <c r="F7" s="26">
        <f>'Rach. zysk. i str.'!F23</f>
        <v>0</v>
      </c>
      <c r="G7" s="26">
        <f>'Rach. zysk. i str.'!G23</f>
        <v>0</v>
      </c>
      <c r="H7" s="26">
        <f>'Rach. zysk. i str.'!H23</f>
        <v>0</v>
      </c>
      <c r="I7" s="26">
        <f>'Rach. zysk. i str.'!I23</f>
        <v>0</v>
      </c>
      <c r="J7" s="26">
        <f>'Rach. zysk. i str.'!J23</f>
        <v>0</v>
      </c>
      <c r="K7" s="26">
        <f>'Rach. zysk. i str.'!K23</f>
        <v>0</v>
      </c>
      <c r="L7" s="26">
        <f>'Rach. zysk. i str.'!L23</f>
        <v>0</v>
      </c>
    </row>
    <row r="8" spans="1:12" ht="15.75">
      <c r="A8" s="13" t="s">
        <v>3</v>
      </c>
      <c r="B8" s="26">
        <f>'Rach. zysk. i str.'!B24</f>
        <v>0</v>
      </c>
      <c r="C8" s="26">
        <f>'Rach. zysk. i str.'!C24</f>
        <v>0</v>
      </c>
      <c r="D8" s="26">
        <f>'Rach. zysk. i str.'!D24</f>
        <v>0</v>
      </c>
      <c r="E8" s="26">
        <f>'Rach. zysk. i str.'!E24</f>
        <v>0</v>
      </c>
      <c r="F8" s="26">
        <f>'Rach. zysk. i str.'!F24</f>
        <v>0</v>
      </c>
      <c r="G8" s="26">
        <f>'Rach. zysk. i str.'!G24</f>
        <v>0</v>
      </c>
      <c r="H8" s="26">
        <f>'Rach. zysk. i str.'!H24</f>
        <v>0</v>
      </c>
      <c r="I8" s="26">
        <f>'Rach. zysk. i str.'!I24</f>
        <v>0</v>
      </c>
      <c r="J8" s="26">
        <f>'Rach. zysk. i str.'!J24</f>
        <v>0</v>
      </c>
      <c r="K8" s="26">
        <f>'Rach. zysk. i str.'!K24</f>
        <v>0</v>
      </c>
      <c r="L8" s="26">
        <f>'Rach. zysk. i str.'!L24</f>
        <v>0</v>
      </c>
    </row>
    <row r="9" spans="1:12" ht="15.75">
      <c r="A9" s="13" t="s">
        <v>5</v>
      </c>
      <c r="B9" s="26">
        <f>'Rach. zysk. i str.'!B25</f>
        <v>0</v>
      </c>
      <c r="C9" s="26">
        <f>'Rach. zysk. i str.'!C25</f>
        <v>0</v>
      </c>
      <c r="D9" s="26">
        <f>'Rach. zysk. i str.'!D25</f>
        <v>0</v>
      </c>
      <c r="E9" s="26">
        <f>'Rach. zysk. i str.'!E25</f>
        <v>0</v>
      </c>
      <c r="F9" s="26">
        <f>'Rach. zysk. i str.'!F25</f>
        <v>0</v>
      </c>
      <c r="G9" s="26">
        <f>'Rach. zysk. i str.'!G25</f>
        <v>0</v>
      </c>
      <c r="H9" s="26">
        <f>'Rach. zysk. i str.'!H25</f>
        <v>0</v>
      </c>
      <c r="I9" s="26">
        <f>'Rach. zysk. i str.'!I25</f>
        <v>0</v>
      </c>
      <c r="J9" s="26">
        <f>'Rach. zysk. i str.'!J25</f>
        <v>0</v>
      </c>
      <c r="K9" s="26">
        <f>'Rach. zysk. i str.'!K25</f>
        <v>0</v>
      </c>
      <c r="L9" s="26">
        <f>'Rach. zysk. i str.'!L25</f>
        <v>0</v>
      </c>
    </row>
    <row r="10" spans="1:12" ht="31.5">
      <c r="A10" s="37" t="s">
        <v>40</v>
      </c>
      <c r="B10" s="38">
        <f>B13*12+B14*12+B15*12+B16*12+B17*12+B18*12</f>
        <v>0</v>
      </c>
      <c r="C10" s="38">
        <f t="shared" ref="C10:L10" si="0">C13*12+C14*12+C15*12+C16*12+C17*12+C18*12</f>
        <v>0</v>
      </c>
      <c r="D10" s="38">
        <f>D13*1+D14*12+D15*12+D16*12+D17*12+D18*12</f>
        <v>0</v>
      </c>
      <c r="E10" s="38">
        <f t="shared" si="0"/>
        <v>0</v>
      </c>
      <c r="F10" s="38">
        <f t="shared" si="0"/>
        <v>0</v>
      </c>
      <c r="G10" s="38">
        <f t="shared" si="0"/>
        <v>0</v>
      </c>
      <c r="H10" s="38">
        <f t="shared" si="0"/>
        <v>0</v>
      </c>
      <c r="I10" s="38">
        <f t="shared" si="0"/>
        <v>0</v>
      </c>
      <c r="J10" s="38">
        <f t="shared" si="0"/>
        <v>0</v>
      </c>
      <c r="K10" s="38">
        <f t="shared" si="0"/>
        <v>0</v>
      </c>
      <c r="L10" s="38">
        <f t="shared" si="0"/>
        <v>0</v>
      </c>
    </row>
    <row r="11" spans="1:12" ht="15.75">
      <c r="A11" s="39" t="s">
        <v>6</v>
      </c>
      <c r="B11" s="38">
        <f>B9/12</f>
        <v>0</v>
      </c>
      <c r="C11" s="38">
        <f t="shared" ref="C11:L11" si="1">C9/12</f>
        <v>0</v>
      </c>
      <c r="D11" s="38">
        <f t="shared" si="1"/>
        <v>0</v>
      </c>
      <c r="E11" s="38">
        <f t="shared" si="1"/>
        <v>0</v>
      </c>
      <c r="F11" s="38">
        <f t="shared" si="1"/>
        <v>0</v>
      </c>
      <c r="G11" s="38">
        <f t="shared" si="1"/>
        <v>0</v>
      </c>
      <c r="H11" s="38">
        <f t="shared" si="1"/>
        <v>0</v>
      </c>
      <c r="I11" s="38">
        <f t="shared" si="1"/>
        <v>0</v>
      </c>
      <c r="J11" s="38">
        <f t="shared" si="1"/>
        <v>0</v>
      </c>
      <c r="K11" s="38">
        <f t="shared" si="1"/>
        <v>0</v>
      </c>
      <c r="L11" s="38">
        <f t="shared" si="1"/>
        <v>0</v>
      </c>
    </row>
    <row r="12" spans="1:12" ht="47.25">
      <c r="A12" s="37" t="s">
        <v>53</v>
      </c>
      <c r="B12" s="38">
        <f>SUM(B13:B18)</f>
        <v>0</v>
      </c>
      <c r="C12" s="38">
        <f t="shared" ref="C12:L12" si="2">SUM(C13:C18)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  <c r="K12" s="38">
        <f t="shared" si="2"/>
        <v>0</v>
      </c>
      <c r="L12" s="38">
        <f t="shared" si="2"/>
        <v>0</v>
      </c>
    </row>
    <row r="13" spans="1:12" ht="15.75">
      <c r="A13" s="14" t="s">
        <v>59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</row>
    <row r="14" spans="1:12" ht="15.75">
      <c r="A14" s="14" t="s">
        <v>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15.75">
      <c r="A15" s="14" t="s">
        <v>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2" ht="15.75">
      <c r="A16" s="14" t="s">
        <v>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15.75">
      <c r="A17" s="14" t="s">
        <v>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15.75">
      <c r="A18" s="14" t="s">
        <v>0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31.5">
      <c r="A19" s="6" t="s">
        <v>7</v>
      </c>
      <c r="B19" s="28">
        <f>B11-B12</f>
        <v>0</v>
      </c>
      <c r="C19" s="28">
        <f t="shared" ref="C19:L19" si="3">C11-C12</f>
        <v>0</v>
      </c>
      <c r="D19" s="28">
        <f t="shared" si="3"/>
        <v>0</v>
      </c>
      <c r="E19" s="28">
        <f t="shared" si="3"/>
        <v>0</v>
      </c>
      <c r="F19" s="28">
        <f t="shared" si="3"/>
        <v>0</v>
      </c>
      <c r="G19" s="28">
        <f t="shared" si="3"/>
        <v>0</v>
      </c>
      <c r="H19" s="28">
        <f t="shared" si="3"/>
        <v>0</v>
      </c>
      <c r="I19" s="28">
        <f t="shared" si="3"/>
        <v>0</v>
      </c>
      <c r="J19" s="28">
        <f t="shared" si="3"/>
        <v>0</v>
      </c>
      <c r="K19" s="28">
        <f t="shared" si="3"/>
        <v>0</v>
      </c>
      <c r="L19" s="28">
        <f t="shared" si="3"/>
        <v>0</v>
      </c>
    </row>
    <row r="20" spans="1:12" ht="31.5">
      <c r="A20" s="15" t="s">
        <v>54</v>
      </c>
      <c r="B20" s="29">
        <f>SUM(B21:B22)</f>
        <v>0</v>
      </c>
      <c r="C20" s="29">
        <f t="shared" ref="C20:L20" si="4">SUM(C21:C22)</f>
        <v>0</v>
      </c>
      <c r="D20" s="29">
        <f t="shared" si="4"/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29">
        <f t="shared" si="4"/>
        <v>0</v>
      </c>
      <c r="K20" s="29">
        <f t="shared" si="4"/>
        <v>0</v>
      </c>
      <c r="L20" s="29">
        <f t="shared" si="4"/>
        <v>0</v>
      </c>
    </row>
    <row r="21" spans="1:12" ht="15.75">
      <c r="A21" s="14" t="s">
        <v>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ht="15.75">
      <c r="A22" s="14" t="s">
        <v>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ht="47.25">
      <c r="A23" s="6" t="s">
        <v>55</v>
      </c>
      <c r="B23" s="28">
        <f>B19-B20</f>
        <v>0</v>
      </c>
      <c r="C23" s="28">
        <f t="shared" ref="C23:L23" si="5">C19-C20</f>
        <v>0</v>
      </c>
      <c r="D23" s="28">
        <f t="shared" si="5"/>
        <v>0</v>
      </c>
      <c r="E23" s="28">
        <f t="shared" si="5"/>
        <v>0</v>
      </c>
      <c r="F23" s="28">
        <f t="shared" si="5"/>
        <v>0</v>
      </c>
      <c r="G23" s="28">
        <f t="shared" si="5"/>
        <v>0</v>
      </c>
      <c r="H23" s="28">
        <f t="shared" si="5"/>
        <v>0</v>
      </c>
      <c r="I23" s="28">
        <f t="shared" si="5"/>
        <v>0</v>
      </c>
      <c r="J23" s="28">
        <f t="shared" si="5"/>
        <v>0</v>
      </c>
      <c r="K23" s="28">
        <f t="shared" si="5"/>
        <v>0</v>
      </c>
      <c r="L23" s="28">
        <f t="shared" si="5"/>
        <v>0</v>
      </c>
    </row>
  </sheetData>
  <mergeCells count="1">
    <mergeCell ref="A1:L2"/>
  </mergeCells>
  <phoneticPr fontId="0" type="noConversion"/>
  <pageMargins left="0.7" right="0.7" top="0.75" bottom="0.75" header="0.3" footer="0.3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b36f72-def7-4684-8b6b-6b4a42a79922" xsi:nil="true"/>
    <lcf76f155ced4ddcb4097134ff3c332f xmlns="6ab793bc-3855-46f6-b602-a5c25634fe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0282D67DDFDC43954495EECB72CF9D" ma:contentTypeVersion="11" ma:contentTypeDescription="Utwórz nowy dokument." ma:contentTypeScope="" ma:versionID="4566632163ecee1bb7d05aa62519bf52">
  <xsd:schema xmlns:xsd="http://www.w3.org/2001/XMLSchema" xmlns:xs="http://www.w3.org/2001/XMLSchema" xmlns:p="http://schemas.microsoft.com/office/2006/metadata/properties" xmlns:ns2="6ab793bc-3855-46f6-b602-a5c25634feb6" xmlns:ns3="e5b36f72-def7-4684-8b6b-6b4a42a79922" targetNamespace="http://schemas.microsoft.com/office/2006/metadata/properties" ma:root="true" ma:fieldsID="cd45df563db21779da72612960af69a4" ns2:_="" ns3:_="">
    <xsd:import namespace="6ab793bc-3855-46f6-b602-a5c25634feb6"/>
    <xsd:import namespace="e5b36f72-def7-4684-8b6b-6b4a42a799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793bc-3855-46f6-b602-a5c25634f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11bc1333-b2d9-4b4c-9dd6-c699cc994a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b36f72-def7-4684-8b6b-6b4a42a799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f61ac75-bfb6-466b-9390-8353e0dbf8f5}" ma:internalName="TaxCatchAll" ma:showField="CatchAllData" ma:web="e5b36f72-def7-4684-8b6b-6b4a42a799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81E002-F24C-4204-9F28-BFFF1C783DED}">
  <ds:schemaRefs>
    <ds:schemaRef ds:uri="http://schemas.microsoft.com/office/2006/metadata/properties"/>
    <ds:schemaRef ds:uri="http://schemas.microsoft.com/office/infopath/2007/PartnerControls"/>
    <ds:schemaRef ds:uri="e5b36f72-def7-4684-8b6b-6b4a42a79922"/>
    <ds:schemaRef ds:uri="6ab793bc-3855-46f6-b602-a5c25634feb6"/>
  </ds:schemaRefs>
</ds:datastoreItem>
</file>

<file path=customXml/itemProps2.xml><?xml version="1.0" encoding="utf-8"?>
<ds:datastoreItem xmlns:ds="http://schemas.openxmlformats.org/officeDocument/2006/customXml" ds:itemID="{7F099961-EE9F-4CF9-A5CA-CDA8D34F1C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429B5-49B7-4D76-9C0C-0ADF88DB66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b793bc-3855-46f6-b602-a5c25634feb6"/>
    <ds:schemaRef ds:uri="e5b36f72-def7-4684-8b6b-6b4a42a799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Bil.</vt:lpstr>
      <vt:lpstr>Rach. zysk. i str.</vt:lpstr>
      <vt:lpstr>Spł.</vt:lpstr>
      <vt:lpstr>Bil.!Obszar_wydruku</vt:lpstr>
      <vt:lpstr>'Rach. zysk. i str.'!Obszar_wydruku</vt:lpstr>
      <vt:lpstr>Spł.!Obszar_wydruku</vt:lpstr>
    </vt:vector>
  </TitlesOfParts>
  <Manager>Barbara Gałązka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Gałązka</dc:creator>
  <cp:lastModifiedBy>Joanna Bujnicka</cp:lastModifiedBy>
  <cp:lastPrinted>2024-02-26T06:51:10Z</cp:lastPrinted>
  <dcterms:created xsi:type="dcterms:W3CDTF">2012-11-07T08:26:12Z</dcterms:created>
  <dcterms:modified xsi:type="dcterms:W3CDTF">2024-02-26T06:51:20Z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0x0101005A0282D67DDFDC43954495EECB72CF9D</vt:lpwstr>
  </property>
  <property fmtid="{D5CDD505-2E9C-101B-9397-08002B2CF9AE}" pid="3" name="MediaServiceImageTags">
    <vt:lpwstr/>
  </property>
</Properties>
</file>